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news\11501\"/>
    </mc:Choice>
  </mc:AlternateContent>
  <bookViews>
    <workbookView xWindow="0" yWindow="0" windowWidth="14370" windowHeight="12105"/>
  </bookViews>
  <sheets>
    <sheet name="6920" sheetId="2" r:id="rId1"/>
  </sheets>
  <definedNames>
    <definedName name="_xlnm.Print_Area" localSheetId="0">'6920'!$A$1:$K$23</definedName>
  </definedNames>
  <calcPr calcId="162913"/>
</workbook>
</file>

<file path=xl/calcChain.xml><?xml version="1.0" encoding="utf-8"?>
<calcChain xmlns="http://schemas.openxmlformats.org/spreadsheetml/2006/main">
  <c r="A22" i="2" l="1"/>
  <c r="A21" i="2" l="1"/>
</calcChain>
</file>

<file path=xl/sharedStrings.xml><?xml version="1.0" encoding="utf-8"?>
<sst xmlns="http://schemas.openxmlformats.org/spreadsheetml/2006/main" count="39" uniqueCount="38">
  <si>
    <t xml:space="preserve">  稅    目 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</si>
  <si>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</si>
  <si>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</si>
  <si>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</si>
  <si>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</si>
  <si>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</si>
  <si>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本    月
實徵淨額</t>
    <phoneticPr fontId="1" type="noConversion"/>
  </si>
  <si>
    <t>本年度累計
實徵淨額</t>
    <phoneticPr fontId="1" type="noConversion"/>
  </si>
  <si>
    <t>較上年同月
增減數</t>
    <phoneticPr fontId="1" type="noConversion"/>
  </si>
  <si>
    <t>較上年同月
增減率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</si>
  <si>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</si>
  <si>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</si>
  <si>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</si>
  <si>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占本月分配
預算數比率</t>
    <phoneticPr fontId="1" type="noConversion"/>
  </si>
  <si>
    <t>占累計分配
預算數比率</t>
    <phoneticPr fontId="1" type="noConversion"/>
  </si>
  <si>
    <t xml:space="preserve"> 單位：新臺幣百萬元；％</t>
  </si>
  <si>
    <t>本年度
預算數</t>
    <phoneticPr fontId="1" type="noConversion"/>
  </si>
  <si>
    <t>1.遺產及贈與稅實物抵繳金額1月份計</t>
  </si>
  <si>
    <t>百萬元。</t>
  </si>
  <si>
    <t>　　關　　稅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</si>
  <si>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</si>
  <si>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</si>
  <si>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</si>
  <si>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</si>
  <si>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</si>
  <si>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</si>
  <si>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</si>
  <si>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證券交易稅</t>
  </si>
  <si>
    <t>　　期貨交易稅</t>
  </si>
  <si>
    <t>　　菸 酒 稅</t>
  </si>
  <si>
    <t>　　特種貨物及勞務稅</t>
  </si>
  <si>
    <t>　　營 業 稅</t>
  </si>
  <si>
    <t>說明：</t>
  </si>
  <si>
    <t xml:space="preserve"> 總　　　　計</t>
  </si>
  <si>
    <t>115年 1月</t>
  </si>
  <si>
    <t>表7、中央政府賦稅實徵淨額統計表(初步統計)</t>
    <phoneticPr fontId="1" type="noConversion"/>
  </si>
  <si>
    <t>百萬元。</t>
    <phoneticPr fontId="1" type="noConversion"/>
  </si>
  <si>
    <t>2.115年起適用新版財政收支劃分法，所得稅劃分中央政府比率從90%降為89%，營業稅從61.2%降為4.5%(含統一發票給獎及推行經費3%)，納入中央統籌分配部分均相應提高。
3.因115年度中央政府總預算案尚未三讀通過，爰暫以預算案數列計，並依各稅目特性及近年趨勢拆計本月分配預算數。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</si>
</sst>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#,###,##0\ "/>
    <numFmt numFmtId="178" formatCode="###,###,###,##0\ "/>
    <numFmt numFmtId="179" formatCode="#,##0.0\ "/>
    <numFmt numFmtId="180" formatCode="#,##0.0\ ;\ &quot;--&quot;;\ &quot;- &quot;\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20"/>
      <name val="標楷體"/>
      <family val="4"/>
      <charset val="136"/>
    </font>
    <font>
      <sz val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176" fontId="12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176" fontId="13" fillId="0" borderId="0" xfId="0" applyNumberFormat="1" applyFont="1"/>
    <xf numFmtId="177" fontId="15" fillId="0" borderId="0" xfId="0" applyNumberFormat="1" applyFont="1"/>
    <xf numFmtId="178" fontId="15" fillId="0" borderId="0" xfId="0" applyNumberFormat="1" applyFont="1"/>
    <xf numFmtId="0" fontId="3" fillId="0" borderId="1" xfId="0" applyFont="1" applyBorder="1" applyAlignment="1">
      <alignment horizontal="left" vertical="center" indent="1"/>
    </xf>
    <xf numFmtId="177" fontId="7" fillId="0" borderId="3" xfId="0" applyNumberFormat="1" applyFont="1" applyBorder="1" applyAlignment="1">
      <alignment horizontal="right" vertical="center"/>
    </xf>
    <xf numFmtId="177" fontId="7" fillId="0" borderId="0" xfId="0" applyNumberFormat="1" applyFont="1" applyBorder="1" applyAlignment="1">
      <alignment horizontal="right" vertical="center"/>
    </xf>
    <xf numFmtId="179" fontId="7" fillId="0" borderId="0" xfId="0" applyNumberFormat="1" applyFont="1" applyBorder="1" applyAlignment="1">
      <alignment horizontal="right" vertical="center"/>
    </xf>
    <xf numFmtId="180" fontId="7" fillId="0" borderId="0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indent="1"/>
    </xf>
    <xf numFmtId="177" fontId="7" fillId="2" borderId="3" xfId="0" applyNumberFormat="1" applyFont="1" applyFill="1" applyBorder="1" applyAlignment="1">
      <alignment horizontal="right" vertical="center"/>
    </xf>
    <xf numFmtId="177" fontId="7" fillId="2" borderId="0" xfId="0" applyNumberFormat="1" applyFont="1" applyFill="1" applyBorder="1" applyAlignment="1">
      <alignment horizontal="right" vertical="center"/>
    </xf>
    <xf numFmtId="179" fontId="7" fillId="2" borderId="0" xfId="0" applyNumberFormat="1" applyFont="1" applyFill="1" applyBorder="1" applyAlignment="1">
      <alignment horizontal="right" vertical="center"/>
    </xf>
    <xf numFmtId="180" fontId="7" fillId="2" borderId="0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 indent="1"/>
    </xf>
    <xf numFmtId="177" fontId="7" fillId="0" borderId="5" xfId="0" applyNumberFormat="1" applyFont="1" applyBorder="1" applyAlignment="1">
      <alignment horizontal="right" vertical="center"/>
    </xf>
    <xf numFmtId="177" fontId="7" fillId="0" borderId="6" xfId="0" applyNumberFormat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180" fontId="7" fillId="0" borderId="6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2" fillId="0" borderId="6" xfId="0" applyFont="1" applyBorder="1" applyAlignment="1"/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76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="80" zoomScaleNormal="80" workbookViewId="0">
      <pane xSplit="1" ySplit="7" topLeftCell="B12" activePane="bottomRight" state="frozen"/>
      <selection activeCell="J32" sqref="J32"/>
      <selection pane="topRight" activeCell="J32" sqref="J32"/>
      <selection pane="bottomLeft" activeCell="J32" sqref="J32"/>
      <selection pane="bottomRight" activeCell="A22" sqref="A22:K22"/>
    </sheetView>
  </sheetViews>
  <sheetFormatPr defaultRowHeight="19.5"/>
  <cols>
    <col min="1" max="1" width="29.625" style="4" customWidth="1"/>
    <col min="2" max="5" width="14.125" style="2" customWidth="1"/>
    <col min="6" max="6" width="14.125" style="1" customWidth="1"/>
    <col min="7" max="7" width="14.125" style="2" customWidth="1"/>
    <col min="8" max="8" width="14.125" style="1" customWidth="1"/>
    <col min="9" max="10" width="14.125" style="2" customWidth="1"/>
    <col min="11" max="11" width="14.125" style="1" customWidth="1"/>
    <col min="12" max="16384" width="9" style="1"/>
  </cols>
  <sheetData>
    <row r="1" spans="1:11" s="5" customFormat="1" ht="27.95" customHeight="1">
      <c r="A1" s="41" t="s">
        <v>35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s="3" customFormat="1" ht="9.9499999999999993" customHeight="1"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3" customFormat="1" ht="20.100000000000001" customHeight="1">
      <c r="B3" s="7"/>
      <c r="C3" s="7"/>
      <c r="D3" s="7"/>
      <c r="E3" s="49" t="s">
        <v>34</v>
      </c>
      <c r="F3" s="50"/>
      <c r="G3" s="7"/>
      <c r="I3" s="7"/>
      <c r="J3" s="7"/>
      <c r="K3" s="8" t="s">
        <v>15</v>
      </c>
    </row>
    <row r="4" spans="1:11" s="9" customFormat="1" ht="27.95" customHeight="1">
      <c r="A4" s="45" t="s">
        <v>0</v>
      </c>
      <c r="B4" s="43" t="s">
        <v>6</v>
      </c>
      <c r="C4" s="57"/>
      <c r="D4" s="58"/>
      <c r="E4" s="59"/>
      <c r="F4" s="53" t="s">
        <v>7</v>
      </c>
      <c r="G4" s="18"/>
      <c r="H4" s="57"/>
      <c r="I4" s="57"/>
      <c r="J4" s="58"/>
      <c r="K4" s="55" t="s">
        <v>16</v>
      </c>
    </row>
    <row r="5" spans="1:11" s="9" customFormat="1" ht="45.95" customHeight="1">
      <c r="A5" s="46"/>
      <c r="B5" s="44"/>
      <c r="C5" s="19" t="s">
        <v>8</v>
      </c>
      <c r="D5" s="19" t="s">
        <v>9</v>
      </c>
      <c r="E5" s="20" t="s">
        <v>13</v>
      </c>
      <c r="F5" s="54"/>
      <c r="G5" s="19" t="s">
        <v>10</v>
      </c>
      <c r="H5" s="19" t="s">
        <v>11</v>
      </c>
      <c r="I5" s="20" t="s">
        <v>14</v>
      </c>
      <c r="J5" s="20" t="s">
        <v>12</v>
      </c>
      <c r="K5" s="56"/>
    </row>
    <row r="6" spans="1:11" s="10" customFormat="1" hidden="1">
      <c r="A6" s="12"/>
      <c r="B6" s="13" t="s">
        <v>1</v>
      </c>
      <c r="C6" s="13" t="s">
        <v>2</v>
      </c>
      <c r="D6" s="13" t="s">
        <v>3</v>
      </c>
      <c r="E6" s="13" t="s">
        <v>3</v>
      </c>
      <c r="F6" s="14" t="s">
        <v>4</v>
      </c>
      <c r="G6" s="15"/>
      <c r="H6" s="14" t="s">
        <v>5</v>
      </c>
      <c r="I6" s="15"/>
      <c r="J6" s="15"/>
      <c r="K6" s="16"/>
    </row>
    <row r="7" spans="1:11" s="11" customFormat="1" ht="33.6" customHeight="1">
      <c r="A7" s="26" t="s">
        <v>33</v>
      </c>
      <c r="B7" s="27">
        <v>125479</v>
      </c>
      <c r="C7" s="28">
        <v>-21774</v>
      </c>
      <c r="D7" s="29">
        <v>-14.8</v>
      </c>
      <c r="E7" s="30">
        <v>127.8</v>
      </c>
      <c r="F7" s="28">
        <v>125479</v>
      </c>
      <c r="G7" s="28">
        <v>-21774</v>
      </c>
      <c r="H7" s="29">
        <v>-14.8</v>
      </c>
      <c r="I7" s="29">
        <v>127.8</v>
      </c>
      <c r="J7" s="29">
        <v>5.0999999999999996</v>
      </c>
      <c r="K7" s="28">
        <v>2480665</v>
      </c>
    </row>
    <row r="8" spans="1:11" s="11" customFormat="1" ht="33.6" customHeight="1">
      <c r="A8" s="26" t="s">
        <v>19</v>
      </c>
      <c r="B8" s="27">
        <v>12365</v>
      </c>
      <c r="C8" s="28">
        <v>729</v>
      </c>
      <c r="D8" s="29">
        <v>6.3</v>
      </c>
      <c r="E8" s="30">
        <v>100</v>
      </c>
      <c r="F8" s="28">
        <v>12365</v>
      </c>
      <c r="G8" s="28">
        <v>729</v>
      </c>
      <c r="H8" s="29">
        <v>6.3</v>
      </c>
      <c r="I8" s="29">
        <v>100</v>
      </c>
      <c r="J8" s="29">
        <v>8.4</v>
      </c>
      <c r="K8" s="28">
        <v>146880</v>
      </c>
    </row>
    <row r="9" spans="1:11" s="11" customFormat="1" ht="33.6" customHeight="1">
      <c r="A9" s="31" t="s">
        <v>20</v>
      </c>
      <c r="B9" s="32">
        <v>49141</v>
      </c>
      <c r="C9" s="33">
        <v>5192</v>
      </c>
      <c r="D9" s="34">
        <v>11.8</v>
      </c>
      <c r="E9" s="35">
        <v>106.4</v>
      </c>
      <c r="F9" s="33">
        <v>49141</v>
      </c>
      <c r="G9" s="33">
        <v>5192</v>
      </c>
      <c r="H9" s="34">
        <v>11.8</v>
      </c>
      <c r="I9" s="34">
        <v>106.4</v>
      </c>
      <c r="J9" s="34">
        <v>2.6</v>
      </c>
      <c r="K9" s="33">
        <v>1875436</v>
      </c>
    </row>
    <row r="10" spans="1:11" s="11" customFormat="1" ht="33.6" customHeight="1">
      <c r="A10" s="26" t="s">
        <v>21</v>
      </c>
      <c r="B10" s="27">
        <v>4070</v>
      </c>
      <c r="C10" s="28">
        <v>1524</v>
      </c>
      <c r="D10" s="29">
        <v>59.9</v>
      </c>
      <c r="E10" s="30">
        <v>112.7</v>
      </c>
      <c r="F10" s="28">
        <v>4070</v>
      </c>
      <c r="G10" s="28">
        <v>1524</v>
      </c>
      <c r="H10" s="29">
        <v>59.9</v>
      </c>
      <c r="I10" s="29">
        <v>112.7</v>
      </c>
      <c r="J10" s="29">
        <v>0.4</v>
      </c>
      <c r="K10" s="28">
        <v>1120445</v>
      </c>
    </row>
    <row r="11" spans="1:11" s="11" customFormat="1" ht="33.6" customHeight="1">
      <c r="A11" s="26" t="s">
        <v>22</v>
      </c>
      <c r="B11" s="27">
        <v>45071</v>
      </c>
      <c r="C11" s="28">
        <v>3668</v>
      </c>
      <c r="D11" s="29">
        <v>8.9</v>
      </c>
      <c r="E11" s="30">
        <v>105.9</v>
      </c>
      <c r="F11" s="28">
        <v>45071</v>
      </c>
      <c r="G11" s="28">
        <v>3668</v>
      </c>
      <c r="H11" s="29">
        <v>8.9</v>
      </c>
      <c r="I11" s="29">
        <v>105.9</v>
      </c>
      <c r="J11" s="29">
        <v>6</v>
      </c>
      <c r="K11" s="28">
        <v>754991</v>
      </c>
    </row>
    <row r="12" spans="1:11" s="11" customFormat="1" ht="33.6" customHeight="1">
      <c r="A12" s="31" t="s">
        <v>23</v>
      </c>
      <c r="B12" s="32">
        <v>2253</v>
      </c>
      <c r="C12" s="33">
        <v>939</v>
      </c>
      <c r="D12" s="34">
        <v>71.400000000000006</v>
      </c>
      <c r="E12" s="35">
        <v>136.69999999999999</v>
      </c>
      <c r="F12" s="33">
        <v>2253</v>
      </c>
      <c r="G12" s="33">
        <v>939</v>
      </c>
      <c r="H12" s="34">
        <v>71.400000000000006</v>
      </c>
      <c r="I12" s="34">
        <v>136.69999999999999</v>
      </c>
      <c r="J12" s="34">
        <v>10.7</v>
      </c>
      <c r="K12" s="33">
        <v>20993</v>
      </c>
    </row>
    <row r="13" spans="1:11" s="11" customFormat="1" ht="33.6" customHeight="1">
      <c r="A13" s="26" t="s">
        <v>24</v>
      </c>
      <c r="B13" s="27">
        <v>1309</v>
      </c>
      <c r="C13" s="28">
        <v>675</v>
      </c>
      <c r="D13" s="29">
        <v>106.5</v>
      </c>
      <c r="E13" s="30">
        <v>132.5</v>
      </c>
      <c r="F13" s="28">
        <v>1309</v>
      </c>
      <c r="G13" s="28">
        <v>675</v>
      </c>
      <c r="H13" s="29">
        <v>106.5</v>
      </c>
      <c r="I13" s="29">
        <v>132.5</v>
      </c>
      <c r="J13" s="29">
        <v>10.4</v>
      </c>
      <c r="K13" s="28">
        <v>12596</v>
      </c>
    </row>
    <row r="14" spans="1:11" s="11" customFormat="1" ht="33.6" customHeight="1">
      <c r="A14" s="26" t="s">
        <v>25</v>
      </c>
      <c r="B14" s="27">
        <v>944</v>
      </c>
      <c r="C14" s="28">
        <v>264</v>
      </c>
      <c r="D14" s="29">
        <v>38.700000000000003</v>
      </c>
      <c r="E14" s="30">
        <v>143.1</v>
      </c>
      <c r="F14" s="28">
        <v>944</v>
      </c>
      <c r="G14" s="28">
        <v>264</v>
      </c>
      <c r="H14" s="29">
        <v>38.700000000000003</v>
      </c>
      <c r="I14" s="29">
        <v>143.1</v>
      </c>
      <c r="J14" s="29">
        <v>11.2</v>
      </c>
      <c r="K14" s="28">
        <v>8397</v>
      </c>
    </row>
    <row r="15" spans="1:11" s="11" customFormat="1" ht="33.6" customHeight="1">
      <c r="A15" s="31" t="s">
        <v>26</v>
      </c>
      <c r="B15" s="32">
        <v>8638</v>
      </c>
      <c r="C15" s="33">
        <v>-1100</v>
      </c>
      <c r="D15" s="34">
        <v>-11.3</v>
      </c>
      <c r="E15" s="35">
        <v>108.1</v>
      </c>
      <c r="F15" s="33">
        <v>8638</v>
      </c>
      <c r="G15" s="33">
        <v>-1100</v>
      </c>
      <c r="H15" s="34">
        <v>-11.3</v>
      </c>
      <c r="I15" s="34">
        <v>108.1</v>
      </c>
      <c r="J15" s="34">
        <v>8</v>
      </c>
      <c r="K15" s="33">
        <v>108404</v>
      </c>
    </row>
    <row r="16" spans="1:11" s="11" customFormat="1" ht="33.6" customHeight="1">
      <c r="A16" s="26" t="s">
        <v>27</v>
      </c>
      <c r="B16" s="27">
        <v>43870</v>
      </c>
      <c r="C16" s="28">
        <v>27400</v>
      </c>
      <c r="D16" s="29">
        <v>166.4</v>
      </c>
      <c r="E16" s="30">
        <v>203</v>
      </c>
      <c r="F16" s="28">
        <v>43870</v>
      </c>
      <c r="G16" s="28">
        <v>27400</v>
      </c>
      <c r="H16" s="29">
        <v>166.4</v>
      </c>
      <c r="I16" s="29">
        <v>203</v>
      </c>
      <c r="J16" s="29">
        <v>17.5</v>
      </c>
      <c r="K16" s="28">
        <v>250076</v>
      </c>
    </row>
    <row r="17" spans="1:11" s="11" customFormat="1" ht="33.6" customHeight="1">
      <c r="A17" s="26" t="s">
        <v>28</v>
      </c>
      <c r="B17" s="27">
        <v>1302</v>
      </c>
      <c r="C17" s="28">
        <v>554</v>
      </c>
      <c r="D17" s="29">
        <v>74</v>
      </c>
      <c r="E17" s="30">
        <v>144.4</v>
      </c>
      <c r="F17" s="28">
        <v>1302</v>
      </c>
      <c r="G17" s="28">
        <v>554</v>
      </c>
      <c r="H17" s="29">
        <v>74</v>
      </c>
      <c r="I17" s="29">
        <v>144.4</v>
      </c>
      <c r="J17" s="29">
        <v>12.6</v>
      </c>
      <c r="K17" s="28">
        <v>10329</v>
      </c>
    </row>
    <row r="18" spans="1:11" s="11" customFormat="1" ht="33.6" customHeight="1">
      <c r="A18" s="31" t="s">
        <v>29</v>
      </c>
      <c r="B18" s="32">
        <v>2623</v>
      </c>
      <c r="C18" s="33">
        <v>423</v>
      </c>
      <c r="D18" s="34">
        <v>19.2</v>
      </c>
      <c r="E18" s="35">
        <v>111.4</v>
      </c>
      <c r="F18" s="33">
        <v>2623</v>
      </c>
      <c r="G18" s="33">
        <v>423</v>
      </c>
      <c r="H18" s="34">
        <v>19.2</v>
      </c>
      <c r="I18" s="34">
        <v>111.4</v>
      </c>
      <c r="J18" s="34">
        <v>8.1999999999999993</v>
      </c>
      <c r="K18" s="33">
        <v>32078</v>
      </c>
    </row>
    <row r="19" spans="1:11" s="11" customFormat="1" ht="33.6" customHeight="1">
      <c r="A19" s="26" t="s">
        <v>30</v>
      </c>
      <c r="B19" s="27">
        <v>238</v>
      </c>
      <c r="C19" s="28">
        <v>-147</v>
      </c>
      <c r="D19" s="29">
        <v>-38.299999999999997</v>
      </c>
      <c r="E19" s="30">
        <v>46.3</v>
      </c>
      <c r="F19" s="28">
        <v>238</v>
      </c>
      <c r="G19" s="28">
        <v>-147</v>
      </c>
      <c r="H19" s="29">
        <v>-38.299999999999997</v>
      </c>
      <c r="I19" s="29">
        <v>46.3</v>
      </c>
      <c r="J19" s="29">
        <v>3.4</v>
      </c>
      <c r="K19" s="28">
        <v>6902</v>
      </c>
    </row>
    <row r="20" spans="1:11" s="11" customFormat="1" ht="33.6" customHeight="1">
      <c r="A20" s="36" t="s">
        <v>31</v>
      </c>
      <c r="B20" s="37">
        <v>5050</v>
      </c>
      <c r="C20" s="38">
        <v>-55763</v>
      </c>
      <c r="D20" s="39">
        <v>-91.7</v>
      </c>
      <c r="E20" s="40">
        <v>110.1</v>
      </c>
      <c r="F20" s="38">
        <v>5050</v>
      </c>
      <c r="G20" s="38">
        <v>-55763</v>
      </c>
      <c r="H20" s="39">
        <v>-91.7</v>
      </c>
      <c r="I20" s="39">
        <v>110.1</v>
      </c>
      <c r="J20" s="39">
        <v>17.100000000000001</v>
      </c>
      <c r="K20" s="38">
        <v>29566</v>
      </c>
    </row>
    <row r="21" spans="1:11" s="3" customFormat="1" ht="15.95" customHeight="1">
      <c r="A21" s="47" t="str">
        <f>CONCATENATE(A27,B27,TEXT(C27,"#,###,###,##0"),D27)</f>
        <v>說明：1.遺產及贈與稅實物抵繳金額1月份計23百萬元。</v>
      </c>
      <c r="B21" s="48"/>
      <c r="C21" s="48"/>
      <c r="D21" s="48"/>
      <c r="E21" s="48"/>
      <c r="F21" s="48"/>
      <c r="G21" s="48"/>
      <c r="H21" s="48"/>
      <c r="I21" s="48"/>
      <c r="J21" s="7"/>
      <c r="K21" s="8"/>
    </row>
    <row r="22" spans="1:11" s="3" customFormat="1" ht="39.950000000000003" customHeight="1">
      <c r="A22" s="51" t="str">
        <f>SUBSTITUTE(CONCATENATE("　　　",A28),CHAR(10),CHAR(10)&amp;"　　  ")</f>
        <v>　　　2.115年起適用新版財政收支劃分法，所得稅劃分中央政府比率從90%降為89%，營業稅從61.2%降為4.5%(含統一發票給獎及推行經費3%)，納入中央統籌分配部分均相應提高。
　　  3.因115年度中央政府總預算案尚未三讀通過，爰暫以預算案數列計，並依各稅目特性及近年趨勢拆計本月分配預算數。</v>
      </c>
      <c r="B22" s="51"/>
      <c r="C22" s="51"/>
      <c r="D22" s="51"/>
      <c r="E22" s="51"/>
      <c r="F22" s="51"/>
      <c r="G22" s="51"/>
      <c r="H22" s="51"/>
      <c r="I22" s="51"/>
      <c r="J22" s="52"/>
      <c r="K22" s="52"/>
    </row>
    <row r="23" spans="1:11" s="3" customFormat="1" ht="15.95" customHeight="1">
      <c r="A23" s="6"/>
      <c r="B23" s="7"/>
      <c r="C23" s="7"/>
      <c r="D23" s="7"/>
      <c r="E23" s="7"/>
      <c r="G23" s="7"/>
      <c r="I23" s="7"/>
      <c r="J23" s="7"/>
    </row>
    <row r="27" spans="1:11" hidden="1">
      <c r="A27" s="22" t="s">
        <v>32</v>
      </c>
      <c r="B27" s="23" t="s">
        <v>17</v>
      </c>
      <c r="C27" s="24">
        <v>23</v>
      </c>
      <c r="D27" s="23" t="s">
        <v>36</v>
      </c>
      <c r="E27" s="25">
        <v>23</v>
      </c>
      <c r="F27" s="22" t="s">
        <v>18</v>
      </c>
    </row>
    <row r="28" spans="1:11" ht="158.25" hidden="1">
      <c r="A28" s="21" t="s">
        <v>37</v>
      </c>
    </row>
  </sheetData>
  <mergeCells count="10">
    <mergeCell ref="A22:K22"/>
    <mergeCell ref="F4:F5"/>
    <mergeCell ref="K4:K5"/>
    <mergeCell ref="H4:J4"/>
    <mergeCell ref="C4:E4"/>
    <mergeCell ref="A1:K1"/>
    <mergeCell ref="B4:B5"/>
    <mergeCell ref="A4:A5"/>
    <mergeCell ref="A21:I21"/>
    <mergeCell ref="E3:F3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6920</vt:lpstr>
      <vt:lpstr>'6920'!Print_Area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2026-02-05T08:39:44Z</cp:lastPrinted>
  <dcterms:created xsi:type="dcterms:W3CDTF">2002-05-07T06:46:57Z</dcterms:created>
  <dcterms:modified xsi:type="dcterms:W3CDTF">2026-02-09T06:20:33Z</dcterms:modified>
</cp:coreProperties>
</file>